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105" windowWidth="15195" windowHeight="6045" activeTab="0"/>
  </bookViews>
  <sheets>
    <sheet name="団体申込" sheetId="1" r:id="rId1"/>
    <sheet name="(記入例)" sheetId="2" r:id="rId2"/>
    <sheet name="プロパティ" sheetId="3" state="hidden" r:id="rId3"/>
  </sheets>
  <definedNames>
    <definedName name="List_20_クラス">'プロパティ'!$B$1:$B$4</definedName>
    <definedName name="List_21_クラス">'プロパティ'!$C$1:$C$3</definedName>
    <definedName name="List_高校生">'プロパティ'!$D$1</definedName>
    <definedName name="List_性別">'プロパティ'!$A$1:$A$2</definedName>
  </definedNames>
  <calcPr fullCalcOnLoad="1"/>
</workbook>
</file>

<file path=xl/sharedStrings.xml><?xml version="1.0" encoding="utf-8"?>
<sst xmlns="http://schemas.openxmlformats.org/spreadsheetml/2006/main" count="155" uniqueCount="71">
  <si>
    <t>◆10☆StarsCup（9月21日）</t>
  </si>
  <si>
    <t>チーム名</t>
  </si>
  <si>
    <t>参加クラス</t>
  </si>
  <si>
    <t>◆申込代表者</t>
  </si>
  <si>
    <t>郵便番号</t>
  </si>
  <si>
    <t>郵便番号</t>
  </si>
  <si>
    <t>住所</t>
  </si>
  <si>
    <t>住所</t>
  </si>
  <si>
    <t>メールアドレス</t>
  </si>
  <si>
    <t>振込予定日</t>
  </si>
  <si>
    <t>備考</t>
  </si>
  <si>
    <t>◆トータス選手権（9月20日）</t>
  </si>
  <si>
    <t>名</t>
  </si>
  <si>
    <t>名（ふりがな）</t>
  </si>
  <si>
    <t>生年月日</t>
  </si>
  <si>
    <t>性別</t>
  </si>
  <si>
    <t>所属クラブ</t>
  </si>
  <si>
    <t>名</t>
  </si>
  <si>
    <t>氏</t>
  </si>
  <si>
    <t>電話番号</t>
  </si>
  <si>
    <t>選手権男子</t>
  </si>
  <si>
    <t>○○@××.△△.jp</t>
  </si>
  <si>
    <t>男</t>
  </si>
  <si>
    <t>こやま</t>
  </si>
  <si>
    <t>あつし</t>
  </si>
  <si>
    <t>参加費合計</t>
  </si>
  <si>
    <t>プログラム
(部)</t>
  </si>
  <si>
    <t>20日</t>
  </si>
  <si>
    <t>駐車券(台)</t>
  </si>
  <si>
    <t>21日</t>
  </si>
  <si>
    <t>バス(人)</t>
  </si>
  <si>
    <t>カジュアル</t>
  </si>
  <si>
    <t>高校生</t>
  </si>
  <si>
    <t>高校生</t>
  </si>
  <si>
    <t>参加費計算欄</t>
  </si>
  <si>
    <t>振込み金額</t>
  </si>
  <si>
    <t>男</t>
  </si>
  <si>
    <t>女</t>
  </si>
  <si>
    <t>氏（ふりがな）</t>
  </si>
  <si>
    <t>アスリート3km</t>
  </si>
  <si>
    <t>アスリート4km</t>
  </si>
  <si>
    <t>オリジナル</t>
  </si>
  <si>
    <t>オープンA</t>
  </si>
  <si>
    <t>オープンA</t>
  </si>
  <si>
    <t>オープンB</t>
  </si>
  <si>
    <t>選手権男子</t>
  </si>
  <si>
    <t>選手権女子</t>
  </si>
  <si>
    <t>○</t>
  </si>
  <si>
    <t>○</t>
  </si>
  <si>
    <t>メールアドレス</t>
  </si>
  <si>
    <t>◆リレー</t>
  </si>
  <si>
    <t>◆カジュアル</t>
  </si>
  <si>
    <t>小山</t>
  </si>
  <si>
    <t>温史</t>
  </si>
  <si>
    <t>NPOトータスA</t>
  </si>
  <si>
    <t>東京都○○区○○1-11-11</t>
  </si>
  <si>
    <t>000-0000-0000</t>
  </si>
  <si>
    <t>プログラムは野本に送ってください</t>
  </si>
  <si>
    <t>国沢</t>
  </si>
  <si>
    <t>楽</t>
  </si>
  <si>
    <t>くにさわ</t>
  </si>
  <si>
    <t>らく</t>
  </si>
  <si>
    <t>NPOトータス</t>
  </si>
  <si>
    <t>野本</t>
  </si>
  <si>
    <t>圭介</t>
  </si>
  <si>
    <t>のもと</t>
  </si>
  <si>
    <t>けいすけ</t>
  </si>
  <si>
    <t>東京都○○市○○町2-2-2</t>
  </si>
  <si>
    <t>△△@××.□□.jp</t>
  </si>
  <si>
    <t>111-1111-1111</t>
  </si>
  <si>
    <t>メールアドレス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</si>
</sst>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/mm/dd"/>
    <numFmt numFmtId="178" formatCode="0_);[Red]\(0\)"/>
    <numFmt numFmtId="179" formatCode="0_ "/>
    <numFmt numFmtId="180" formatCode="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6" fontId="4" fillId="6" borderId="1" xfId="19" applyFont="1" applyFill="1" applyBorder="1" applyAlignment="1">
      <alignment vertical="center"/>
    </xf>
    <xf numFmtId="38" fontId="4" fillId="6" borderId="1" xfId="19" applyNumberFormat="1" applyFont="1" applyFill="1" applyBorder="1" applyAlignment="1">
      <alignment vertical="center"/>
    </xf>
    <xf numFmtId="38" fontId="0" fillId="5" borderId="1" xfId="17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178" fontId="0" fillId="3" borderId="1" xfId="0" applyNumberFormat="1" applyFill="1" applyBorder="1" applyAlignment="1">
      <alignment vertical="center"/>
    </xf>
    <xf numFmtId="179" fontId="0" fillId="3" borderId="1" xfId="0" applyNumberFormat="1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180" fontId="0" fillId="3" borderId="1" xfId="0" applyNumberForma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5" zoomScaleNormal="75" workbookViewId="0" topLeftCell="A1">
      <selection activeCell="J11" sqref="J11"/>
    </sheetView>
  </sheetViews>
  <sheetFormatPr defaultColWidth="9.00390625" defaultRowHeight="13.5"/>
  <cols>
    <col min="1" max="1" width="3.375" style="0" customWidth="1"/>
    <col min="2" max="2" width="6.125" style="0" customWidth="1"/>
    <col min="3" max="8" width="12.625" style="0" customWidth="1"/>
    <col min="9" max="9" width="11.125" style="0" customWidth="1"/>
    <col min="10" max="11" width="5.375" style="0" customWidth="1"/>
    <col min="12" max="12" width="18.25390625" style="0" customWidth="1"/>
    <col min="13" max="13" width="12.625" style="0" customWidth="1"/>
    <col min="14" max="18" width="11.25390625" style="0" customWidth="1"/>
    <col min="19" max="26" width="12.625" style="0" customWidth="1"/>
  </cols>
  <sheetData>
    <row r="1" ht="17.25">
      <c r="A1" s="2" t="s">
        <v>3</v>
      </c>
    </row>
    <row r="2" ht="17.25">
      <c r="A2" s="2"/>
    </row>
    <row r="3" spans="1:20" ht="17.25">
      <c r="A3" s="2"/>
      <c r="C3" s="38" t="s">
        <v>18</v>
      </c>
      <c r="D3" s="38" t="s">
        <v>17</v>
      </c>
      <c r="E3" s="37" t="s">
        <v>38</v>
      </c>
      <c r="F3" s="37" t="s">
        <v>13</v>
      </c>
      <c r="G3" s="32" t="s">
        <v>25</v>
      </c>
      <c r="H3" s="30" t="s">
        <v>35</v>
      </c>
      <c r="I3" s="34" t="s">
        <v>9</v>
      </c>
      <c r="J3" s="12" t="s">
        <v>5</v>
      </c>
      <c r="K3" s="16"/>
      <c r="L3" s="37" t="s">
        <v>7</v>
      </c>
      <c r="M3" s="37" t="s">
        <v>70</v>
      </c>
      <c r="N3" s="37" t="s">
        <v>19</v>
      </c>
      <c r="O3" s="14" t="s">
        <v>27</v>
      </c>
      <c r="P3" s="15"/>
      <c r="Q3" s="17" t="s">
        <v>29</v>
      </c>
      <c r="R3" s="4"/>
      <c r="S3" s="36" t="s">
        <v>26</v>
      </c>
      <c r="T3" s="37" t="s">
        <v>10</v>
      </c>
    </row>
    <row r="4" spans="3:20" ht="13.5">
      <c r="C4" s="39"/>
      <c r="D4" s="39"/>
      <c r="E4" s="35"/>
      <c r="F4" s="35"/>
      <c r="G4" s="33"/>
      <c r="H4" s="31"/>
      <c r="I4" s="35"/>
      <c r="J4" s="11">
        <v>1</v>
      </c>
      <c r="K4" s="11">
        <v>2</v>
      </c>
      <c r="L4" s="35"/>
      <c r="M4" s="35"/>
      <c r="N4" s="35"/>
      <c r="O4" s="13" t="s">
        <v>28</v>
      </c>
      <c r="P4" s="13" t="s">
        <v>30</v>
      </c>
      <c r="Q4" s="13" t="s">
        <v>28</v>
      </c>
      <c r="R4" s="13" t="s">
        <v>30</v>
      </c>
      <c r="S4" s="35"/>
      <c r="T4" s="35"/>
    </row>
    <row r="5" spans="3:20" ht="35.25" customHeight="1">
      <c r="C5" s="8"/>
      <c r="D5" s="23"/>
      <c r="E5" s="23"/>
      <c r="F5" s="23"/>
      <c r="G5" s="21">
        <f>F12+P38</f>
        <v>0</v>
      </c>
      <c r="H5" s="28"/>
      <c r="I5" s="27"/>
      <c r="J5" s="8"/>
      <c r="K5" s="46"/>
      <c r="L5" s="23"/>
      <c r="M5" s="23"/>
      <c r="N5" s="23"/>
      <c r="O5" s="29"/>
      <c r="P5" s="29"/>
      <c r="Q5" s="29"/>
      <c r="R5" s="29"/>
      <c r="S5" s="29"/>
      <c r="T5" s="8"/>
    </row>
    <row r="7" ht="17.25">
      <c r="A7" s="2" t="s">
        <v>0</v>
      </c>
    </row>
    <row r="8" spans="1:2" ht="17.25">
      <c r="A8" s="2"/>
      <c r="B8" s="2" t="s">
        <v>50</v>
      </c>
    </row>
    <row r="9" spans="2:11" ht="15" customHeight="1">
      <c r="B9" s="3" t="s">
        <v>33</v>
      </c>
      <c r="C9" s="3" t="s">
        <v>2</v>
      </c>
      <c r="D9" s="6" t="s">
        <v>1</v>
      </c>
      <c r="E9" s="7"/>
      <c r="F9" s="18" t="s">
        <v>34</v>
      </c>
      <c r="J9" s="1"/>
      <c r="K9" s="1"/>
    </row>
    <row r="10" spans="2:6" ht="15" customHeight="1">
      <c r="B10" s="9"/>
      <c r="C10" s="8"/>
      <c r="D10" s="24"/>
      <c r="E10" s="25"/>
      <c r="F10" s="22">
        <f>IF(C10&lt;&gt;"",IF(B10="○",IF(C10="オープンB",3500,7500),IF(C10="オープンB",7000,15000)),"")</f>
      </c>
    </row>
    <row r="11" spans="2:6" ht="15" customHeight="1">
      <c r="B11" s="9"/>
      <c r="C11" s="8"/>
      <c r="D11" s="24"/>
      <c r="E11" s="25"/>
      <c r="F11" s="22">
        <f>IF(C11&lt;&gt;"",IF(B11="○",IF(C11="オープンB",3500,7500),IF(C11="オープンB",7000,15000)),"")</f>
      </c>
    </row>
    <row r="12" spans="2:6" ht="15" customHeight="1">
      <c r="B12" s="1"/>
      <c r="C12" s="10"/>
      <c r="D12" s="10"/>
      <c r="F12" s="20">
        <f>SUM(F10:F11)</f>
        <v>0</v>
      </c>
    </row>
    <row r="13" spans="2:4" ht="15" customHeight="1">
      <c r="B13" s="1"/>
      <c r="C13" s="10"/>
      <c r="D13" s="10"/>
    </row>
    <row r="14" ht="15" customHeight="1">
      <c r="B14" s="2" t="s">
        <v>51</v>
      </c>
    </row>
    <row r="15" spans="3:9" ht="15" customHeight="1">
      <c r="C15" s="3" t="s">
        <v>2</v>
      </c>
      <c r="D15" s="3" t="s">
        <v>18</v>
      </c>
      <c r="E15" s="3" t="s">
        <v>17</v>
      </c>
      <c r="F15" s="3" t="s">
        <v>38</v>
      </c>
      <c r="G15" s="3" t="s">
        <v>13</v>
      </c>
      <c r="H15" s="3" t="s">
        <v>16</v>
      </c>
      <c r="I15" s="3" t="s">
        <v>15</v>
      </c>
    </row>
    <row r="16" spans="3:9" ht="15" customHeight="1">
      <c r="C16" s="8" t="s">
        <v>31</v>
      </c>
      <c r="D16" s="8"/>
      <c r="E16" s="8"/>
      <c r="F16" s="8"/>
      <c r="G16" s="8"/>
      <c r="H16" s="8"/>
      <c r="I16" s="9"/>
    </row>
    <row r="17" spans="3:9" ht="15" customHeight="1">
      <c r="C17" s="8" t="s">
        <v>31</v>
      </c>
      <c r="D17" s="8"/>
      <c r="E17" s="8"/>
      <c r="F17" s="8"/>
      <c r="G17" s="8"/>
      <c r="H17" s="8"/>
      <c r="I17" s="9"/>
    </row>
    <row r="18" spans="3:9" ht="15" customHeight="1">
      <c r="C18" s="8" t="s">
        <v>31</v>
      </c>
      <c r="D18" s="8"/>
      <c r="E18" s="8"/>
      <c r="F18" s="8"/>
      <c r="G18" s="8"/>
      <c r="H18" s="8"/>
      <c r="I18" s="9"/>
    </row>
    <row r="19" spans="3:9" ht="15" customHeight="1">
      <c r="C19" s="8" t="s">
        <v>31</v>
      </c>
      <c r="D19" s="8"/>
      <c r="E19" s="8"/>
      <c r="F19" s="8"/>
      <c r="G19" s="8"/>
      <c r="H19" s="8"/>
      <c r="I19" s="9"/>
    </row>
    <row r="20" spans="3:9" ht="15" customHeight="1">
      <c r="C20" s="8" t="s">
        <v>31</v>
      </c>
      <c r="D20" s="8"/>
      <c r="E20" s="8"/>
      <c r="F20" s="8"/>
      <c r="G20" s="8"/>
      <c r="H20" s="8"/>
      <c r="I20" s="9"/>
    </row>
    <row r="21" ht="15" customHeight="1"/>
    <row r="22" ht="17.25">
      <c r="A22" s="2" t="s">
        <v>11</v>
      </c>
    </row>
    <row r="23" spans="1:16" ht="17.25">
      <c r="A23" s="2"/>
      <c r="B23" s="40" t="s">
        <v>32</v>
      </c>
      <c r="C23" s="40" t="s">
        <v>2</v>
      </c>
      <c r="D23" s="40" t="s">
        <v>18</v>
      </c>
      <c r="E23" s="40" t="s">
        <v>12</v>
      </c>
      <c r="F23" s="40" t="s">
        <v>38</v>
      </c>
      <c r="G23" s="40" t="s">
        <v>13</v>
      </c>
      <c r="H23" s="40" t="s">
        <v>16</v>
      </c>
      <c r="I23" s="42" t="s">
        <v>15</v>
      </c>
      <c r="J23" s="17" t="s">
        <v>4</v>
      </c>
      <c r="K23" s="4"/>
      <c r="L23" s="44" t="s">
        <v>6</v>
      </c>
      <c r="M23" s="40" t="s">
        <v>8</v>
      </c>
      <c r="N23" s="40" t="s">
        <v>19</v>
      </c>
      <c r="O23" s="45" t="s">
        <v>14</v>
      </c>
      <c r="P23" s="43" t="s">
        <v>34</v>
      </c>
    </row>
    <row r="24" spans="2:16" ht="15" customHeight="1">
      <c r="B24" s="40"/>
      <c r="C24" s="40"/>
      <c r="D24" s="41"/>
      <c r="E24" s="41"/>
      <c r="F24" s="41"/>
      <c r="G24" s="41"/>
      <c r="H24" s="41"/>
      <c r="I24" s="41"/>
      <c r="J24" s="26">
        <v>1</v>
      </c>
      <c r="K24" s="26">
        <v>2</v>
      </c>
      <c r="L24" s="41"/>
      <c r="M24" s="41"/>
      <c r="N24" s="41"/>
      <c r="O24" s="41"/>
      <c r="P24" s="41"/>
    </row>
    <row r="25" spans="2:16" ht="15" customHeight="1">
      <c r="B25" s="9"/>
      <c r="C25" s="23"/>
      <c r="D25" s="23"/>
      <c r="E25" s="23"/>
      <c r="F25" s="23"/>
      <c r="G25" s="23"/>
      <c r="H25" s="8"/>
      <c r="I25" s="9"/>
      <c r="J25" s="8"/>
      <c r="K25" s="46"/>
      <c r="L25" s="23"/>
      <c r="M25" s="23"/>
      <c r="N25" s="23"/>
      <c r="O25" s="27"/>
      <c r="P25" s="19">
        <f aca="true" t="shared" si="0" ref="P25:P37">IF(C25&lt;&gt;"",IF(B25="○",1000,1500),"")</f>
      </c>
    </row>
    <row r="26" spans="2:16" ht="15" customHeight="1">
      <c r="B26" s="9"/>
      <c r="C26" s="23"/>
      <c r="D26" s="23"/>
      <c r="E26" s="23"/>
      <c r="F26" s="23"/>
      <c r="G26" s="23"/>
      <c r="H26" s="8"/>
      <c r="I26" s="9"/>
      <c r="J26" s="8"/>
      <c r="K26" s="46"/>
      <c r="L26" s="23"/>
      <c r="M26" s="23"/>
      <c r="N26" s="23"/>
      <c r="O26" s="27"/>
      <c r="P26" s="19">
        <f t="shared" si="0"/>
      </c>
    </row>
    <row r="27" spans="2:16" ht="15" customHeight="1">
      <c r="B27" s="9"/>
      <c r="C27" s="23"/>
      <c r="D27" s="23"/>
      <c r="E27" s="23"/>
      <c r="F27" s="23"/>
      <c r="G27" s="23"/>
      <c r="H27" s="23"/>
      <c r="I27" s="9"/>
      <c r="J27" s="8"/>
      <c r="K27" s="46"/>
      <c r="L27" s="23"/>
      <c r="M27" s="23"/>
      <c r="N27" s="23"/>
      <c r="O27" s="27"/>
      <c r="P27" s="19">
        <f t="shared" si="0"/>
      </c>
    </row>
    <row r="28" spans="2:16" ht="15" customHeight="1">
      <c r="B28" s="9"/>
      <c r="C28" s="23"/>
      <c r="D28" s="23"/>
      <c r="E28" s="23"/>
      <c r="F28" s="23"/>
      <c r="G28" s="23"/>
      <c r="H28" s="23"/>
      <c r="I28" s="9"/>
      <c r="J28" s="8"/>
      <c r="K28" s="46"/>
      <c r="L28" s="23"/>
      <c r="M28" s="23"/>
      <c r="N28" s="23"/>
      <c r="O28" s="27"/>
      <c r="P28" s="19">
        <f t="shared" si="0"/>
      </c>
    </row>
    <row r="29" spans="2:16" ht="15" customHeight="1">
      <c r="B29" s="9"/>
      <c r="C29" s="23"/>
      <c r="D29" s="23"/>
      <c r="E29" s="23"/>
      <c r="F29" s="23"/>
      <c r="G29" s="23"/>
      <c r="H29" s="23"/>
      <c r="I29" s="9"/>
      <c r="J29" s="8"/>
      <c r="K29" s="46"/>
      <c r="L29" s="23"/>
      <c r="M29" s="23"/>
      <c r="N29" s="23"/>
      <c r="O29" s="27"/>
      <c r="P29" s="19">
        <f t="shared" si="0"/>
      </c>
    </row>
    <row r="30" spans="2:16" ht="15" customHeight="1">
      <c r="B30" s="9"/>
      <c r="C30" s="23"/>
      <c r="D30" s="23"/>
      <c r="E30" s="23"/>
      <c r="F30" s="23"/>
      <c r="G30" s="23"/>
      <c r="H30" s="23"/>
      <c r="I30" s="9"/>
      <c r="J30" s="8"/>
      <c r="K30" s="46"/>
      <c r="L30" s="23"/>
      <c r="M30" s="23"/>
      <c r="N30" s="23"/>
      <c r="O30" s="27"/>
      <c r="P30" s="19">
        <f t="shared" si="0"/>
      </c>
    </row>
    <row r="31" spans="2:16" ht="15" customHeight="1">
      <c r="B31" s="9"/>
      <c r="C31" s="23"/>
      <c r="D31" s="23"/>
      <c r="E31" s="23"/>
      <c r="F31" s="23"/>
      <c r="G31" s="23"/>
      <c r="H31" s="23"/>
      <c r="I31" s="9"/>
      <c r="J31" s="8"/>
      <c r="K31" s="46"/>
      <c r="L31" s="23"/>
      <c r="M31" s="23"/>
      <c r="N31" s="23"/>
      <c r="O31" s="27"/>
      <c r="P31" s="19">
        <f t="shared" si="0"/>
      </c>
    </row>
    <row r="32" spans="2:16" ht="15" customHeight="1">
      <c r="B32" s="9"/>
      <c r="C32" s="23"/>
      <c r="D32" s="23"/>
      <c r="E32" s="23"/>
      <c r="F32" s="23"/>
      <c r="G32" s="23"/>
      <c r="H32" s="23"/>
      <c r="I32" s="9"/>
      <c r="J32" s="8"/>
      <c r="K32" s="46"/>
      <c r="L32" s="23"/>
      <c r="M32" s="23"/>
      <c r="N32" s="23"/>
      <c r="O32" s="27"/>
      <c r="P32" s="19">
        <f t="shared" si="0"/>
      </c>
    </row>
    <row r="33" spans="2:16" ht="15" customHeight="1">
      <c r="B33" s="9"/>
      <c r="C33" s="23"/>
      <c r="D33" s="23"/>
      <c r="E33" s="23"/>
      <c r="F33" s="23"/>
      <c r="G33" s="23"/>
      <c r="H33" s="23"/>
      <c r="I33" s="9"/>
      <c r="J33" s="8"/>
      <c r="K33" s="46"/>
      <c r="L33" s="23"/>
      <c r="M33" s="23"/>
      <c r="N33" s="23"/>
      <c r="O33" s="27"/>
      <c r="P33" s="19">
        <f t="shared" si="0"/>
      </c>
    </row>
    <row r="34" spans="2:16" ht="15" customHeight="1">
      <c r="B34" s="9"/>
      <c r="C34" s="23"/>
      <c r="D34" s="23"/>
      <c r="E34" s="23"/>
      <c r="F34" s="23"/>
      <c r="G34" s="23"/>
      <c r="H34" s="23"/>
      <c r="I34" s="9"/>
      <c r="J34" s="8"/>
      <c r="K34" s="46"/>
      <c r="L34" s="23"/>
      <c r="M34" s="23"/>
      <c r="N34" s="23"/>
      <c r="O34" s="27"/>
      <c r="P34" s="19">
        <f t="shared" si="0"/>
      </c>
    </row>
    <row r="35" spans="2:16" ht="15" customHeight="1">
      <c r="B35" s="9"/>
      <c r="C35" s="23"/>
      <c r="D35" s="23"/>
      <c r="E35" s="23"/>
      <c r="F35" s="23"/>
      <c r="G35" s="23"/>
      <c r="H35" s="23"/>
      <c r="I35" s="9"/>
      <c r="J35" s="8"/>
      <c r="K35" s="46"/>
      <c r="L35" s="23"/>
      <c r="M35" s="23"/>
      <c r="N35" s="23"/>
      <c r="O35" s="27"/>
      <c r="P35" s="19">
        <f t="shared" si="0"/>
      </c>
    </row>
    <row r="36" spans="2:16" ht="15" customHeight="1">
      <c r="B36" s="9"/>
      <c r="C36" s="23"/>
      <c r="D36" s="23"/>
      <c r="E36" s="23"/>
      <c r="F36" s="23"/>
      <c r="G36" s="23"/>
      <c r="H36" s="23"/>
      <c r="I36" s="9"/>
      <c r="J36" s="8"/>
      <c r="K36" s="46"/>
      <c r="L36" s="23"/>
      <c r="M36" s="23"/>
      <c r="N36" s="23"/>
      <c r="O36" s="27"/>
      <c r="P36" s="19">
        <f t="shared" si="0"/>
      </c>
    </row>
    <row r="37" spans="2:16" ht="15" customHeight="1">
      <c r="B37" s="9"/>
      <c r="C37" s="23"/>
      <c r="D37" s="23"/>
      <c r="E37" s="23"/>
      <c r="F37" s="23"/>
      <c r="G37" s="23"/>
      <c r="H37" s="23"/>
      <c r="I37" s="9"/>
      <c r="J37" s="8"/>
      <c r="K37" s="46"/>
      <c r="L37" s="23"/>
      <c r="M37" s="23"/>
      <c r="N37" s="23"/>
      <c r="O37" s="27"/>
      <c r="P37" s="19">
        <f t="shared" si="0"/>
      </c>
    </row>
    <row r="38" spans="12:16" ht="13.5">
      <c r="L38" s="5"/>
      <c r="M38" s="5"/>
      <c r="N38" s="5"/>
      <c r="P38" s="20">
        <f>SUM(P25:P37)</f>
        <v>0</v>
      </c>
    </row>
  </sheetData>
  <mergeCells count="25">
    <mergeCell ref="P23:P24"/>
    <mergeCell ref="L23:L24"/>
    <mergeCell ref="M23:M24"/>
    <mergeCell ref="N23:N24"/>
    <mergeCell ref="O23:O24"/>
    <mergeCell ref="F23:F24"/>
    <mergeCell ref="G23:G24"/>
    <mergeCell ref="H23:H24"/>
    <mergeCell ref="I23:I24"/>
    <mergeCell ref="B23:B24"/>
    <mergeCell ref="C23:C24"/>
    <mergeCell ref="D23:D24"/>
    <mergeCell ref="E23:E24"/>
    <mergeCell ref="C3:C4"/>
    <mergeCell ref="D3:D4"/>
    <mergeCell ref="E3:E4"/>
    <mergeCell ref="F3:F4"/>
    <mergeCell ref="T3:T4"/>
    <mergeCell ref="N3:N4"/>
    <mergeCell ref="M3:M4"/>
    <mergeCell ref="L3:L4"/>
    <mergeCell ref="H3:H4"/>
    <mergeCell ref="G3:G4"/>
    <mergeCell ref="I3:I4"/>
    <mergeCell ref="S3:S4"/>
  </mergeCells>
  <dataValidations count="4">
    <dataValidation type="list" allowBlank="1" showInputMessage="1" showErrorMessage="1" sqref="C25:C37">
      <formula1>List_20_クラス</formula1>
    </dataValidation>
    <dataValidation type="list" allowBlank="1" showInputMessage="1" showErrorMessage="1" sqref="C10:C11">
      <formula1>List_21_クラス</formula1>
    </dataValidation>
    <dataValidation type="list" allowBlank="1" showInputMessage="1" showErrorMessage="1" sqref="B10:B11 B25:B37">
      <formula1>List_高校生</formula1>
    </dataValidation>
    <dataValidation type="list" allowBlank="1" showInputMessage="1" showErrorMessage="1" sqref="I16:I20 I25:I37">
      <formula1>List_性別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375" style="0" customWidth="1"/>
    <col min="2" max="2" width="6.125" style="0" customWidth="1"/>
    <col min="3" max="8" width="12.625" style="0" customWidth="1"/>
    <col min="9" max="9" width="11.125" style="0" customWidth="1"/>
    <col min="10" max="11" width="5.375" style="0" customWidth="1"/>
    <col min="12" max="12" width="18.25390625" style="0" customWidth="1"/>
    <col min="13" max="13" width="12.625" style="0" customWidth="1"/>
    <col min="14" max="18" width="11.25390625" style="0" customWidth="1"/>
    <col min="19" max="26" width="12.625" style="0" customWidth="1"/>
  </cols>
  <sheetData>
    <row r="1" ht="17.25">
      <c r="A1" s="2" t="s">
        <v>3</v>
      </c>
    </row>
    <row r="2" ht="17.25">
      <c r="A2" s="2"/>
    </row>
    <row r="3" spans="1:20" ht="17.25">
      <c r="A3" s="2"/>
      <c r="C3" s="38" t="s">
        <v>18</v>
      </c>
      <c r="D3" s="38" t="s">
        <v>17</v>
      </c>
      <c r="E3" s="37" t="s">
        <v>38</v>
      </c>
      <c r="F3" s="37" t="s">
        <v>13</v>
      </c>
      <c r="G3" s="32" t="s">
        <v>25</v>
      </c>
      <c r="H3" s="30" t="s">
        <v>35</v>
      </c>
      <c r="I3" s="34" t="s">
        <v>9</v>
      </c>
      <c r="J3" s="12" t="s">
        <v>5</v>
      </c>
      <c r="K3" s="16"/>
      <c r="L3" s="37" t="s">
        <v>7</v>
      </c>
      <c r="M3" s="37" t="s">
        <v>49</v>
      </c>
      <c r="N3" s="37" t="s">
        <v>19</v>
      </c>
      <c r="O3" s="14" t="s">
        <v>27</v>
      </c>
      <c r="P3" s="15"/>
      <c r="Q3" s="17" t="s">
        <v>29</v>
      </c>
      <c r="R3" s="4"/>
      <c r="S3" s="36" t="s">
        <v>26</v>
      </c>
      <c r="T3" s="37" t="s">
        <v>10</v>
      </c>
    </row>
    <row r="4" spans="3:20" ht="13.5">
      <c r="C4" s="39"/>
      <c r="D4" s="39"/>
      <c r="E4" s="35"/>
      <c r="F4" s="35"/>
      <c r="G4" s="33"/>
      <c r="H4" s="31"/>
      <c r="I4" s="35"/>
      <c r="J4" s="11">
        <v>1</v>
      </c>
      <c r="K4" s="11">
        <v>2</v>
      </c>
      <c r="L4" s="35"/>
      <c r="M4" s="35"/>
      <c r="N4" s="35"/>
      <c r="O4" s="13" t="s">
        <v>28</v>
      </c>
      <c r="P4" s="13" t="s">
        <v>30</v>
      </c>
      <c r="Q4" s="13" t="s">
        <v>28</v>
      </c>
      <c r="R4" s="13" t="s">
        <v>30</v>
      </c>
      <c r="S4" s="35"/>
      <c r="T4" s="35"/>
    </row>
    <row r="5" spans="3:20" ht="35.25" customHeight="1">
      <c r="C5" s="8" t="s">
        <v>52</v>
      </c>
      <c r="D5" s="23" t="s">
        <v>53</v>
      </c>
      <c r="E5" s="23" t="s">
        <v>23</v>
      </c>
      <c r="F5" s="23" t="s">
        <v>24</v>
      </c>
      <c r="G5" s="21">
        <f>F12+P38</f>
        <v>17500</v>
      </c>
      <c r="H5" s="28">
        <v>17500</v>
      </c>
      <c r="I5" s="27">
        <v>39661</v>
      </c>
      <c r="J5" s="8">
        <v>123</v>
      </c>
      <c r="K5" s="8">
        <v>1234</v>
      </c>
      <c r="L5" s="23" t="s">
        <v>55</v>
      </c>
      <c r="M5" s="23" t="s">
        <v>21</v>
      </c>
      <c r="N5" s="23" t="s">
        <v>56</v>
      </c>
      <c r="O5" s="29">
        <v>2</v>
      </c>
      <c r="P5" s="29">
        <v>0</v>
      </c>
      <c r="Q5" s="29">
        <v>2</v>
      </c>
      <c r="R5" s="29">
        <v>0</v>
      </c>
      <c r="S5" s="29">
        <v>1</v>
      </c>
      <c r="T5" s="8" t="s">
        <v>57</v>
      </c>
    </row>
    <row r="7" ht="17.25">
      <c r="A7" s="2" t="s">
        <v>0</v>
      </c>
    </row>
    <row r="8" spans="1:2" ht="17.25">
      <c r="A8" s="2"/>
      <c r="B8" s="2" t="s">
        <v>50</v>
      </c>
    </row>
    <row r="9" spans="2:11" ht="15" customHeight="1">
      <c r="B9" s="3" t="s">
        <v>33</v>
      </c>
      <c r="C9" s="3" t="s">
        <v>2</v>
      </c>
      <c r="D9" s="6" t="s">
        <v>1</v>
      </c>
      <c r="E9" s="7"/>
      <c r="F9" s="18" t="s">
        <v>34</v>
      </c>
      <c r="J9" s="1"/>
      <c r="K9" s="1"/>
    </row>
    <row r="10" spans="2:6" ht="15" customHeight="1">
      <c r="B10" s="9"/>
      <c r="C10" s="8" t="s">
        <v>42</v>
      </c>
      <c r="D10" s="24" t="s">
        <v>54</v>
      </c>
      <c r="E10" s="25"/>
      <c r="F10" s="22">
        <f>IF(C10&lt;&gt;"",IF(B10="○",IF(C10="オープンB",3500,7500),IF(C10="オープンB",7000,15000)),"")</f>
        <v>15000</v>
      </c>
    </row>
    <row r="11" spans="2:6" ht="15" customHeight="1">
      <c r="B11" s="9"/>
      <c r="C11" s="8"/>
      <c r="D11" s="24"/>
      <c r="E11" s="25"/>
      <c r="F11" s="22">
        <f>IF(C11&lt;&gt;"",IF(B11="○",IF(C11="オープンB",3500,7500),IF(C11="オープンB",7000,15000)),"")</f>
      </c>
    </row>
    <row r="12" spans="2:6" ht="15" customHeight="1">
      <c r="B12" s="1"/>
      <c r="C12" s="10"/>
      <c r="D12" s="10"/>
      <c r="F12" s="20">
        <f>SUM(F10:F11)</f>
        <v>15000</v>
      </c>
    </row>
    <row r="13" spans="2:4" ht="15" customHeight="1">
      <c r="B13" s="1"/>
      <c r="C13" s="10"/>
      <c r="D13" s="10"/>
    </row>
    <row r="14" ht="15" customHeight="1">
      <c r="B14" s="2" t="s">
        <v>51</v>
      </c>
    </row>
    <row r="15" spans="3:9" ht="15" customHeight="1">
      <c r="C15" s="3" t="s">
        <v>2</v>
      </c>
      <c r="D15" s="3" t="s">
        <v>18</v>
      </c>
      <c r="E15" s="3" t="s">
        <v>17</v>
      </c>
      <c r="F15" s="3" t="s">
        <v>38</v>
      </c>
      <c r="G15" s="3" t="s">
        <v>13</v>
      </c>
      <c r="H15" s="3" t="s">
        <v>16</v>
      </c>
      <c r="I15" s="3" t="s">
        <v>15</v>
      </c>
    </row>
    <row r="16" spans="3:9" ht="15" customHeight="1">
      <c r="C16" s="8" t="s">
        <v>31</v>
      </c>
      <c r="D16" s="8" t="s">
        <v>58</v>
      </c>
      <c r="E16" s="8" t="s">
        <v>59</v>
      </c>
      <c r="F16" s="8" t="s">
        <v>60</v>
      </c>
      <c r="G16" s="8" t="s">
        <v>61</v>
      </c>
      <c r="H16" s="8" t="s">
        <v>62</v>
      </c>
      <c r="I16" s="9" t="s">
        <v>36</v>
      </c>
    </row>
    <row r="17" spans="3:9" ht="15" customHeight="1">
      <c r="C17" s="8" t="s">
        <v>31</v>
      </c>
      <c r="D17" s="8"/>
      <c r="E17" s="8"/>
      <c r="F17" s="8"/>
      <c r="G17" s="8"/>
      <c r="H17" s="8"/>
      <c r="I17" s="9"/>
    </row>
    <row r="18" spans="3:9" ht="15" customHeight="1">
      <c r="C18" s="8" t="s">
        <v>31</v>
      </c>
      <c r="D18" s="8"/>
      <c r="E18" s="8"/>
      <c r="F18" s="8"/>
      <c r="G18" s="8"/>
      <c r="H18" s="8"/>
      <c r="I18" s="9"/>
    </row>
    <row r="19" spans="3:9" ht="15" customHeight="1">
      <c r="C19" s="8" t="s">
        <v>31</v>
      </c>
      <c r="D19" s="8"/>
      <c r="E19" s="8"/>
      <c r="F19" s="8"/>
      <c r="G19" s="8"/>
      <c r="H19" s="8"/>
      <c r="I19" s="9"/>
    </row>
    <row r="20" spans="3:9" ht="15" customHeight="1">
      <c r="C20" s="8" t="s">
        <v>31</v>
      </c>
      <c r="D20" s="8"/>
      <c r="E20" s="8"/>
      <c r="F20" s="8"/>
      <c r="G20" s="8"/>
      <c r="H20" s="8"/>
      <c r="I20" s="9"/>
    </row>
    <row r="21" ht="15" customHeight="1"/>
    <row r="22" ht="17.25">
      <c r="A22" s="2" t="s">
        <v>11</v>
      </c>
    </row>
    <row r="23" spans="1:16" ht="17.25">
      <c r="A23" s="2"/>
      <c r="B23" s="40" t="s">
        <v>32</v>
      </c>
      <c r="C23" s="40" t="s">
        <v>2</v>
      </c>
      <c r="D23" s="40" t="s">
        <v>18</v>
      </c>
      <c r="E23" s="40" t="s">
        <v>12</v>
      </c>
      <c r="F23" s="40" t="s">
        <v>38</v>
      </c>
      <c r="G23" s="40" t="s">
        <v>13</v>
      </c>
      <c r="H23" s="40" t="s">
        <v>16</v>
      </c>
      <c r="I23" s="42" t="s">
        <v>15</v>
      </c>
      <c r="J23" s="17" t="s">
        <v>4</v>
      </c>
      <c r="K23" s="4"/>
      <c r="L23" s="44" t="s">
        <v>6</v>
      </c>
      <c r="M23" s="40" t="s">
        <v>8</v>
      </c>
      <c r="N23" s="40" t="s">
        <v>19</v>
      </c>
      <c r="O23" s="45" t="s">
        <v>14</v>
      </c>
      <c r="P23" s="43" t="s">
        <v>34</v>
      </c>
    </row>
    <row r="24" spans="2:16" ht="15" customHeight="1">
      <c r="B24" s="40"/>
      <c r="C24" s="40"/>
      <c r="D24" s="41"/>
      <c r="E24" s="41"/>
      <c r="F24" s="41"/>
      <c r="G24" s="41"/>
      <c r="H24" s="41"/>
      <c r="I24" s="41"/>
      <c r="J24" s="26">
        <v>1</v>
      </c>
      <c r="K24" s="26">
        <v>2</v>
      </c>
      <c r="L24" s="41"/>
      <c r="M24" s="41"/>
      <c r="N24" s="41"/>
      <c r="O24" s="41"/>
      <c r="P24" s="41"/>
    </row>
    <row r="25" spans="2:16" ht="15" customHeight="1">
      <c r="B25" s="9"/>
      <c r="C25" s="23" t="s">
        <v>45</v>
      </c>
      <c r="D25" s="23" t="s">
        <v>52</v>
      </c>
      <c r="E25" s="23" t="s">
        <v>53</v>
      </c>
      <c r="F25" s="23" t="s">
        <v>23</v>
      </c>
      <c r="G25" s="23" t="s">
        <v>24</v>
      </c>
      <c r="H25" s="8" t="s">
        <v>62</v>
      </c>
      <c r="I25" s="9" t="s">
        <v>22</v>
      </c>
      <c r="J25" s="8">
        <v>111</v>
      </c>
      <c r="K25" s="8">
        <v>1234</v>
      </c>
      <c r="L25" s="23" t="s">
        <v>55</v>
      </c>
      <c r="M25" s="23" t="s">
        <v>21</v>
      </c>
      <c r="N25" s="23" t="s">
        <v>56</v>
      </c>
      <c r="O25" s="27">
        <v>39448</v>
      </c>
      <c r="P25" s="19">
        <f aca="true" t="shared" si="0" ref="P25:P37">IF(C25&lt;&gt;"",IF(B25="○",1000,1500),"")</f>
        <v>1500</v>
      </c>
    </row>
    <row r="26" spans="2:16" ht="15" customHeight="1">
      <c r="B26" s="9" t="s">
        <v>47</v>
      </c>
      <c r="C26" s="23" t="s">
        <v>45</v>
      </c>
      <c r="D26" s="23" t="s">
        <v>63</v>
      </c>
      <c r="E26" s="23" t="s">
        <v>64</v>
      </c>
      <c r="F26" s="23" t="s">
        <v>65</v>
      </c>
      <c r="G26" s="23" t="s">
        <v>66</v>
      </c>
      <c r="H26" s="8" t="s">
        <v>62</v>
      </c>
      <c r="I26" s="9" t="s">
        <v>22</v>
      </c>
      <c r="J26" s="8">
        <v>123</v>
      </c>
      <c r="K26" s="8">
        <v>1234</v>
      </c>
      <c r="L26" s="23" t="s">
        <v>67</v>
      </c>
      <c r="M26" s="23" t="s">
        <v>68</v>
      </c>
      <c r="N26" s="23" t="s">
        <v>69</v>
      </c>
      <c r="O26" s="27">
        <v>39083</v>
      </c>
      <c r="P26" s="19">
        <f t="shared" si="0"/>
        <v>1000</v>
      </c>
    </row>
    <row r="27" spans="2:16" ht="15" customHeight="1">
      <c r="B27" s="9"/>
      <c r="C27" s="23"/>
      <c r="D27" s="23"/>
      <c r="E27" s="23"/>
      <c r="F27" s="23"/>
      <c r="G27" s="23"/>
      <c r="H27" s="23"/>
      <c r="I27" s="9"/>
      <c r="J27" s="8"/>
      <c r="K27" s="8"/>
      <c r="L27" s="23"/>
      <c r="M27" s="23"/>
      <c r="N27" s="23"/>
      <c r="O27" s="27"/>
      <c r="P27" s="19">
        <f t="shared" si="0"/>
      </c>
    </row>
    <row r="28" spans="2:16" ht="15" customHeight="1">
      <c r="B28" s="9"/>
      <c r="C28" s="23"/>
      <c r="D28" s="23"/>
      <c r="E28" s="23"/>
      <c r="F28" s="23"/>
      <c r="G28" s="23"/>
      <c r="H28" s="23"/>
      <c r="I28" s="9"/>
      <c r="J28" s="8"/>
      <c r="K28" s="8"/>
      <c r="L28" s="23"/>
      <c r="M28" s="23"/>
      <c r="N28" s="23"/>
      <c r="O28" s="27"/>
      <c r="P28" s="19">
        <f t="shared" si="0"/>
      </c>
    </row>
    <row r="29" spans="2:16" ht="15" customHeight="1">
      <c r="B29" s="9"/>
      <c r="C29" s="23"/>
      <c r="D29" s="23"/>
      <c r="E29" s="23"/>
      <c r="F29" s="23"/>
      <c r="G29" s="23"/>
      <c r="H29" s="23"/>
      <c r="I29" s="9"/>
      <c r="J29" s="8"/>
      <c r="K29" s="8"/>
      <c r="L29" s="23"/>
      <c r="M29" s="23"/>
      <c r="N29" s="23"/>
      <c r="O29" s="27"/>
      <c r="P29" s="19">
        <f t="shared" si="0"/>
      </c>
    </row>
    <row r="30" spans="2:16" ht="15" customHeight="1">
      <c r="B30" s="9"/>
      <c r="C30" s="23"/>
      <c r="D30" s="23"/>
      <c r="E30" s="23"/>
      <c r="F30" s="23"/>
      <c r="G30" s="23"/>
      <c r="H30" s="23"/>
      <c r="I30" s="9"/>
      <c r="J30" s="8"/>
      <c r="K30" s="8"/>
      <c r="L30" s="23"/>
      <c r="M30" s="23"/>
      <c r="N30" s="23"/>
      <c r="O30" s="27"/>
      <c r="P30" s="19">
        <f t="shared" si="0"/>
      </c>
    </row>
    <row r="31" spans="2:16" ht="15" customHeight="1">
      <c r="B31" s="9"/>
      <c r="C31" s="23"/>
      <c r="D31" s="23"/>
      <c r="E31" s="23"/>
      <c r="F31" s="23"/>
      <c r="G31" s="23"/>
      <c r="H31" s="23"/>
      <c r="I31" s="9"/>
      <c r="J31" s="8"/>
      <c r="K31" s="8"/>
      <c r="L31" s="23"/>
      <c r="M31" s="23"/>
      <c r="N31" s="23"/>
      <c r="O31" s="27"/>
      <c r="P31" s="19">
        <f>IF(C31&lt;&gt;"",IF(B31="○",1000,1500),"")</f>
      </c>
    </row>
    <row r="32" spans="2:16" ht="15" customHeight="1">
      <c r="B32" s="9"/>
      <c r="C32" s="23"/>
      <c r="D32" s="23"/>
      <c r="E32" s="23"/>
      <c r="F32" s="23"/>
      <c r="G32" s="23"/>
      <c r="H32" s="23"/>
      <c r="I32" s="9"/>
      <c r="J32" s="8"/>
      <c r="K32" s="8"/>
      <c r="L32" s="23"/>
      <c r="M32" s="23"/>
      <c r="N32" s="23"/>
      <c r="O32" s="27"/>
      <c r="P32" s="19">
        <f>IF(C32&lt;&gt;"",IF(B32="○",1000,1500),"")</f>
      </c>
    </row>
    <row r="33" spans="2:16" ht="15" customHeight="1">
      <c r="B33" s="9"/>
      <c r="C33" s="23"/>
      <c r="D33" s="23"/>
      <c r="E33" s="23"/>
      <c r="F33" s="23"/>
      <c r="G33" s="23"/>
      <c r="H33" s="23"/>
      <c r="I33" s="9"/>
      <c r="J33" s="8"/>
      <c r="K33" s="8"/>
      <c r="L33" s="23"/>
      <c r="M33" s="23"/>
      <c r="N33" s="23"/>
      <c r="O33" s="27"/>
      <c r="P33" s="19">
        <f>IF(C33&lt;&gt;"",IF(B33="○",1000,1500),"")</f>
      </c>
    </row>
    <row r="34" spans="2:16" ht="15" customHeight="1">
      <c r="B34" s="9"/>
      <c r="C34" s="23"/>
      <c r="D34" s="23"/>
      <c r="E34" s="23"/>
      <c r="F34" s="23"/>
      <c r="G34" s="23"/>
      <c r="H34" s="23"/>
      <c r="I34" s="9"/>
      <c r="J34" s="8"/>
      <c r="K34" s="8"/>
      <c r="L34" s="23"/>
      <c r="M34" s="23"/>
      <c r="N34" s="23"/>
      <c r="O34" s="27"/>
      <c r="P34" s="19">
        <f t="shared" si="0"/>
      </c>
    </row>
    <row r="35" spans="2:16" ht="15" customHeight="1">
      <c r="B35" s="9"/>
      <c r="C35" s="23"/>
      <c r="D35" s="23"/>
      <c r="E35" s="23"/>
      <c r="F35" s="23"/>
      <c r="G35" s="23"/>
      <c r="H35" s="23"/>
      <c r="I35" s="9"/>
      <c r="J35" s="8"/>
      <c r="K35" s="8"/>
      <c r="L35" s="23"/>
      <c r="M35" s="23"/>
      <c r="N35" s="23"/>
      <c r="O35" s="27"/>
      <c r="P35" s="19">
        <f t="shared" si="0"/>
      </c>
    </row>
    <row r="36" spans="2:16" ht="15" customHeight="1">
      <c r="B36" s="9"/>
      <c r="C36" s="23"/>
      <c r="D36" s="23"/>
      <c r="E36" s="23"/>
      <c r="F36" s="23"/>
      <c r="G36" s="23"/>
      <c r="H36" s="23"/>
      <c r="I36" s="9"/>
      <c r="J36" s="8"/>
      <c r="K36" s="8"/>
      <c r="L36" s="23"/>
      <c r="M36" s="23"/>
      <c r="N36" s="23"/>
      <c r="O36" s="27"/>
      <c r="P36" s="19">
        <f t="shared" si="0"/>
      </c>
    </row>
    <row r="37" spans="2:16" ht="15" customHeight="1">
      <c r="B37" s="9"/>
      <c r="C37" s="23"/>
      <c r="D37" s="23"/>
      <c r="E37" s="23"/>
      <c r="F37" s="23"/>
      <c r="G37" s="23"/>
      <c r="H37" s="23"/>
      <c r="I37" s="9"/>
      <c r="J37" s="8"/>
      <c r="K37" s="8"/>
      <c r="L37" s="23"/>
      <c r="M37" s="23"/>
      <c r="N37" s="23"/>
      <c r="O37" s="27"/>
      <c r="P37" s="19">
        <f t="shared" si="0"/>
      </c>
    </row>
    <row r="38" spans="12:16" ht="13.5">
      <c r="L38" s="5"/>
      <c r="M38" s="5"/>
      <c r="N38" s="5"/>
      <c r="P38" s="20">
        <f>SUM(P25:P37)</f>
        <v>2500</v>
      </c>
    </row>
  </sheetData>
  <mergeCells count="25">
    <mergeCell ref="H3:H4"/>
    <mergeCell ref="G3:G4"/>
    <mergeCell ref="I3:I4"/>
    <mergeCell ref="S3:S4"/>
    <mergeCell ref="T3:T4"/>
    <mergeCell ref="N3:N4"/>
    <mergeCell ref="M3:M4"/>
    <mergeCell ref="L3:L4"/>
    <mergeCell ref="C3:C4"/>
    <mergeCell ref="D3:D4"/>
    <mergeCell ref="E3:E4"/>
    <mergeCell ref="F3:F4"/>
    <mergeCell ref="B23:B24"/>
    <mergeCell ref="C23:C24"/>
    <mergeCell ref="D23:D24"/>
    <mergeCell ref="E23:E24"/>
    <mergeCell ref="F23:F24"/>
    <mergeCell ref="G23:G24"/>
    <mergeCell ref="H23:H24"/>
    <mergeCell ref="I23:I24"/>
    <mergeCell ref="P23:P24"/>
    <mergeCell ref="L23:L24"/>
    <mergeCell ref="M23:M24"/>
    <mergeCell ref="N23:N24"/>
    <mergeCell ref="O23:O24"/>
  </mergeCells>
  <dataValidations count="4">
    <dataValidation type="list" allowBlank="1" showInputMessage="1" showErrorMessage="1" sqref="C25:C37">
      <formula1>List_20_クラス</formula1>
    </dataValidation>
    <dataValidation type="list" allowBlank="1" showInputMessage="1" showErrorMessage="1" sqref="C10:C11">
      <formula1>List_21_クラス</formula1>
    </dataValidation>
    <dataValidation type="list" allowBlank="1" showInputMessage="1" showErrorMessage="1" sqref="B10:B11 B25:B37">
      <formula1>List_高校生</formula1>
    </dataValidation>
    <dataValidation type="list" allowBlank="1" showInputMessage="1" showErrorMessage="1" sqref="I16:I20 I25:I37">
      <formula1>List_性別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00390625" defaultRowHeight="13.5"/>
  <sheetData>
    <row r="1" spans="1:4" ht="13.5">
      <c r="A1" t="s">
        <v>36</v>
      </c>
      <c r="B1" t="s">
        <v>20</v>
      </c>
      <c r="C1" t="s">
        <v>41</v>
      </c>
      <c r="D1" t="s">
        <v>48</v>
      </c>
    </row>
    <row r="2" spans="1:3" ht="13.5">
      <c r="A2" t="s">
        <v>37</v>
      </c>
      <c r="B2" t="s">
        <v>46</v>
      </c>
      <c r="C2" t="s">
        <v>43</v>
      </c>
    </row>
    <row r="3" spans="2:3" ht="13.5">
      <c r="B3" t="s">
        <v>39</v>
      </c>
      <c r="C3" t="s">
        <v>44</v>
      </c>
    </row>
    <row r="4" ht="13.5">
      <c r="B4" t="s">
        <v>40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mutsu</dc:creator>
  <cp:keywords/>
  <dc:description/>
  <cp:lastModifiedBy>mutsu</cp:lastModifiedBy>
  <dcterms:created xsi:type="dcterms:W3CDTF">2008-07-22T18:23:33Z</dcterms:created>
  <dcterms:modified xsi:type="dcterms:W3CDTF">2008-08-05T00:26:44Z</dcterms:modified>
  <cp:category/>
  <cp:version/>
  <cp:contentType/>
  <cp:contentStatus/>
</cp:coreProperties>
</file>